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hruby\Desktop\VZ\VZ_11_2017_Pestebni-prace\ZADAVACI-DOKUMENTACE-2018-2.KOLO\B_technicka_specifikace\"/>
    </mc:Choice>
  </mc:AlternateContent>
  <bookViews>
    <workbookView xWindow="0" yWindow="0" windowWidth="28800" windowHeight="12432" tabRatio="841"/>
  </bookViews>
  <sheets>
    <sheet name="ÚP31 Nabídkový list" sheetId="14" r:id="rId1"/>
  </sheets>
  <calcPr calcId="152511"/>
</workbook>
</file>

<file path=xl/calcChain.xml><?xml version="1.0" encoding="utf-8"?>
<calcChain xmlns="http://schemas.openxmlformats.org/spreadsheetml/2006/main">
  <c r="I24" i="14" l="1"/>
  <c r="F17" i="14"/>
  <c r="J24" i="14" l="1"/>
  <c r="K24" i="14" s="1"/>
  <c r="E9" i="14"/>
  <c r="F18" i="14"/>
  <c r="E13" i="14"/>
</calcChain>
</file>

<file path=xl/sharedStrings.xml><?xml version="1.0" encoding="utf-8"?>
<sst xmlns="http://schemas.openxmlformats.org/spreadsheetml/2006/main" count="64" uniqueCount="45">
  <si>
    <t>doba plnění</t>
  </si>
  <si>
    <t>techn.j.</t>
  </si>
  <si>
    <t>množství tj.</t>
  </si>
  <si>
    <t>velikost plošek v pr.</t>
  </si>
  <si>
    <t>km</t>
  </si>
  <si>
    <t xml:space="preserve">Číslo části veřejné zakázky: </t>
  </si>
  <si>
    <r>
      <t>Předmět</t>
    </r>
    <r>
      <rPr>
        <sz val="10"/>
        <rFont val="Arial CE"/>
        <charset val="238"/>
      </rPr>
      <t xml:space="preserve"> </t>
    </r>
    <r>
      <rPr>
        <b/>
        <sz val="10"/>
        <rFont val="Arial CE"/>
        <charset val="238"/>
      </rPr>
      <t>díla části veřejné zakázky</t>
    </r>
    <r>
      <rPr>
        <sz val="10"/>
        <rFont val="Arial CE"/>
        <charset val="238"/>
      </rPr>
      <t xml:space="preserve">: </t>
    </r>
  </si>
  <si>
    <t>pěstební činnost v rozsahu technické specifikace a popisu činností</t>
  </si>
  <si>
    <r>
      <t>Místo plnění</t>
    </r>
    <r>
      <rPr>
        <sz val="10"/>
        <rFont val="Arial CE"/>
        <charset val="238"/>
      </rPr>
      <t>:</t>
    </r>
  </si>
  <si>
    <r>
      <t>Doba plnění</t>
    </r>
    <r>
      <rPr>
        <sz val="10"/>
        <rFont val="Arial CE"/>
        <charset val="238"/>
      </rPr>
      <t xml:space="preserve">: </t>
    </r>
  </si>
  <si>
    <t xml:space="preserve">dle údajů uvedených v technické specifikaci </t>
  </si>
  <si>
    <t>technická specifikace</t>
  </si>
  <si>
    <t>předpokl. cena bez DPH za tj. v Kč</t>
  </si>
  <si>
    <t>předpokl. cena bez DPH celková v Kč</t>
  </si>
  <si>
    <t>ks</t>
  </si>
  <si>
    <t>odhad průměrných podmínek lesní správy mající vliv na stanovení ceny</t>
  </si>
  <si>
    <r>
      <t>stupeň rozpojitelnosti zeminy</t>
    </r>
    <r>
      <rPr>
        <vertAlign val="superscript"/>
        <sz val="10"/>
        <rFont val="Arial"/>
        <family val="2"/>
        <charset val="238"/>
      </rPr>
      <t>A</t>
    </r>
  </si>
  <si>
    <t>množství tj. celkem</t>
  </si>
  <si>
    <t>množství tj. v ind. ochr.</t>
  </si>
  <si>
    <t>prům. předpokl. cena bez DPH za tj. v Kč</t>
  </si>
  <si>
    <t>činnost A</t>
  </si>
  <si>
    <t>velikost jamek</t>
  </si>
  <si>
    <r>
      <t>stupeň zabuřenění</t>
    </r>
    <r>
      <rPr>
        <vertAlign val="superscript"/>
        <sz val="10"/>
        <rFont val="Arial"/>
        <family val="2"/>
        <charset val="238"/>
      </rPr>
      <t>AA</t>
    </r>
  </si>
  <si>
    <t>obnova lesa sadbou</t>
  </si>
  <si>
    <t>35 x 35</t>
  </si>
  <si>
    <t>zřizování oplocenek - drátěné pletivo</t>
  </si>
  <si>
    <t>počet sazenic - prostokořenných/ obalovaných</t>
  </si>
  <si>
    <r>
      <t>viditelnost sazenic</t>
    </r>
    <r>
      <rPr>
        <vertAlign val="superscript"/>
        <sz val="9"/>
        <rFont val="Arial"/>
        <family val="2"/>
        <charset val="238"/>
      </rPr>
      <t>A</t>
    </r>
  </si>
  <si>
    <t>činnost F</t>
  </si>
  <si>
    <t>činnost G</t>
  </si>
  <si>
    <t>území ÚP31 Harrachov</t>
  </si>
  <si>
    <t>Předpokládaná cena předmětu díla v rozsahu uvedeném v technické specifikaci s přihlédnutím ke všem smluvním ujednáním</t>
  </si>
  <si>
    <t>(součet cen za jednotlivé činnosti a popisu činností).</t>
  </si>
  <si>
    <t>bez DPH</t>
  </si>
  <si>
    <t>DPH</t>
  </si>
  <si>
    <t xml:space="preserve">       včetně DPH</t>
  </si>
  <si>
    <t>80 x 80 cm</t>
  </si>
  <si>
    <t xml:space="preserve">ochrana ml. les. porostů ostatní-ožínání </t>
  </si>
  <si>
    <t>15.04.-30.09.18</t>
  </si>
  <si>
    <t>170/150</t>
  </si>
  <si>
    <t>2</t>
  </si>
  <si>
    <t>01.07.-31.08.18</t>
  </si>
  <si>
    <t>ochrana ml. les. porostů ostatní-ožínání křovinořezem</t>
  </si>
  <si>
    <t>ÚP31</t>
  </si>
  <si>
    <t>23/2018-ÚP31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</si>
</sst>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Kč&quot;_-;\-* #,##0.00\ &quot;Kč&quot;_-;_-* &quot;-&quot;??\ &quot;Kč&quot;_-;_-@_-"/>
  </numFmts>
  <fonts count="15" x14ac:knownFonts="1">
    <font>
      <sz val="10"/>
      <name val="Arial"/>
      <charset val="238"/>
    </font>
    <font>
      <sz val="10"/>
      <name val="Arial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Arial CE"/>
      <charset val="238"/>
    </font>
    <font>
      <b/>
      <sz val="10"/>
      <name val="Arial CE"/>
      <charset val="238"/>
    </font>
    <font>
      <sz val="10"/>
      <color indexed="10"/>
      <name val="Arial"/>
      <family val="2"/>
      <charset val="238"/>
    </font>
    <font>
      <b/>
      <sz val="10"/>
      <color indexed="10"/>
      <name val="Arial"/>
      <family val="2"/>
      <charset val="238"/>
    </font>
    <font>
      <vertAlign val="superscript"/>
      <sz val="10"/>
      <name val="Arial"/>
      <family val="2"/>
      <charset val="238"/>
    </font>
    <font>
      <sz val="9"/>
      <name val="Arial"/>
      <family val="2"/>
      <charset val="238"/>
    </font>
    <font>
      <sz val="9"/>
      <name val="Arial CE"/>
      <charset val="238"/>
    </font>
    <font>
      <vertAlign val="superscript"/>
      <sz val="9"/>
      <name val="Arial"/>
      <family val="2"/>
      <charset val="238"/>
    </font>
    <font>
      <sz val="8"/>
      <name val="Arial CE"/>
      <charset val="238"/>
    </font>
    <font>
      <b/>
      <sz val="10"/>
      <color indexed="10"/>
      <name val="Arial CE"/>
      <charset val="238"/>
    </font>
    <font>
      <b/>
      <sz val="10"/>
      <color indexed="10"/>
      <name val="Arial"/>
      <charset val="238"/>
    </font>
  </fonts>
  <fills count="2">
    <fill>
      <patternFill patternType="none"/>
    </fill>
    <fill>
      <patternFill patternType="gray125"/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07">
    <xf numFmtId="0" fontId="0" fillId="0" borderId="0" xfId="0"/>
    <xf numFmtId="0" fontId="3" fillId="0" borderId="0" xfId="0" applyFont="1"/>
    <xf numFmtId="0" fontId="2" fillId="0" borderId="0" xfId="0" applyFont="1"/>
    <xf numFmtId="0" fontId="5" fillId="0" borderId="0" xfId="0" applyFont="1"/>
    <xf numFmtId="0" fontId="6" fillId="0" borderId="0" xfId="0" applyFont="1"/>
    <xf numFmtId="2" fontId="2" fillId="0" borderId="0" xfId="0" applyNumberFormat="1" applyFont="1" applyFill="1" applyBorder="1" applyAlignment="1">
      <alignment horizontal="center"/>
    </xf>
    <xf numFmtId="0" fontId="3" fillId="0" borderId="0" xfId="0" applyFont="1" applyFill="1" applyBorder="1"/>
    <xf numFmtId="0" fontId="3" fillId="0" borderId="0" xfId="0" applyFont="1" applyFill="1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/>
    </xf>
    <xf numFmtId="0" fontId="3" fillId="0" borderId="6" xfId="0" applyFont="1" applyFill="1" applyBorder="1" applyAlignment="1">
      <alignment horizontal="center"/>
    </xf>
    <xf numFmtId="0" fontId="0" fillId="0" borderId="7" xfId="0" applyBorder="1" applyAlignment="1">
      <alignment horizontal="center"/>
    </xf>
    <xf numFmtId="0" fontId="3" fillId="0" borderId="4" xfId="0" applyFont="1" applyFill="1" applyBorder="1"/>
    <xf numFmtId="0" fontId="0" fillId="0" borderId="5" xfId="0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wrapText="1"/>
    </xf>
    <xf numFmtId="0" fontId="0" fillId="0" borderId="4" xfId="0" applyFill="1" applyBorder="1"/>
    <xf numFmtId="0" fontId="0" fillId="0" borderId="6" xfId="0" applyFill="1" applyBorder="1" applyAlignment="1">
      <alignment horizontal="center"/>
    </xf>
    <xf numFmtId="0" fontId="0" fillId="0" borderId="5" xfId="0" applyFill="1" applyBorder="1" applyAlignment="1">
      <alignment horizontal="center"/>
    </xf>
    <xf numFmtId="0" fontId="0" fillId="0" borderId="0" xfId="0" applyFill="1" applyBorder="1"/>
    <xf numFmtId="0" fontId="0" fillId="0" borderId="0" xfId="0" applyBorder="1" applyAlignment="1">
      <alignment vertical="center" wrapText="1"/>
    </xf>
    <xf numFmtId="0" fontId="0" fillId="0" borderId="0" xfId="0" applyFill="1" applyBorder="1" applyAlignment="1">
      <alignment horizontal="center"/>
    </xf>
    <xf numFmtId="1" fontId="7" fillId="0" borderId="0" xfId="0" applyNumberFormat="1" applyFont="1" applyFill="1" applyBorder="1" applyAlignment="1">
      <alignment horizontal="center"/>
    </xf>
    <xf numFmtId="2" fontId="7" fillId="0" borderId="0" xfId="0" applyNumberFormat="1" applyFont="1" applyFill="1" applyBorder="1" applyAlignment="1">
      <alignment horizontal="center"/>
    </xf>
    <xf numFmtId="49" fontId="0" fillId="0" borderId="0" xfId="0" applyNumberFormat="1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9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49" fontId="3" fillId="0" borderId="5" xfId="0" applyNumberFormat="1" applyFont="1" applyFill="1" applyBorder="1" applyAlignment="1">
      <alignment horizontal="center"/>
    </xf>
    <xf numFmtId="1" fontId="2" fillId="0" borderId="5" xfId="0" applyNumberFormat="1" applyFont="1" applyFill="1" applyBorder="1" applyAlignment="1">
      <alignment horizontal="center"/>
    </xf>
    <xf numFmtId="2" fontId="2" fillId="0" borderId="5" xfId="0" applyNumberFormat="1" applyFont="1" applyFill="1" applyBorder="1" applyAlignment="1">
      <alignment horizontal="center"/>
    </xf>
    <xf numFmtId="3" fontId="2" fillId="0" borderId="5" xfId="0" applyNumberFormat="1" applyFont="1" applyFill="1" applyBorder="1" applyAlignment="1">
      <alignment horizontal="center"/>
    </xf>
    <xf numFmtId="0" fontId="4" fillId="0" borderId="0" xfId="0" applyFont="1"/>
    <xf numFmtId="0" fontId="4" fillId="0" borderId="0" xfId="0" applyFont="1" applyBorder="1"/>
    <xf numFmtId="0" fontId="12" fillId="0" borderId="0" xfId="0" applyFont="1" applyBorder="1"/>
    <xf numFmtId="0" fontId="12" fillId="0" borderId="0" xfId="0" applyFont="1"/>
    <xf numFmtId="0" fontId="13" fillId="0" borderId="8" xfId="0" applyFont="1" applyBorder="1" applyAlignment="1">
      <alignment horizontal="center"/>
    </xf>
    <xf numFmtId="0" fontId="14" fillId="0" borderId="8" xfId="0" applyFont="1" applyBorder="1" applyAlignment="1">
      <alignment horizontal="center"/>
    </xf>
    <xf numFmtId="0" fontId="13" fillId="0" borderId="8" xfId="0" applyFont="1" applyBorder="1"/>
    <xf numFmtId="4" fontId="13" fillId="0" borderId="9" xfId="0" applyNumberFormat="1" applyFont="1" applyFill="1" applyBorder="1" applyAlignment="1">
      <alignment horizontal="center"/>
    </xf>
    <xf numFmtId="4" fontId="13" fillId="0" borderId="10" xfId="0" applyNumberFormat="1" applyFont="1" applyFill="1" applyBorder="1" applyAlignment="1">
      <alignment horizontal="center"/>
    </xf>
    <xf numFmtId="4" fontId="2" fillId="0" borderId="0" xfId="0" applyNumberFormat="1" applyFont="1" applyFill="1" applyBorder="1" applyAlignment="1">
      <alignment horizontal="center"/>
    </xf>
    <xf numFmtId="3" fontId="2" fillId="0" borderId="0" xfId="0" applyNumberFormat="1" applyFont="1" applyFill="1" applyBorder="1" applyAlignment="1">
      <alignment horizontal="center"/>
    </xf>
    <xf numFmtId="0" fontId="3" fillId="0" borderId="11" xfId="0" applyFont="1" applyFill="1" applyBorder="1" applyAlignment="1">
      <alignment horizontal="center"/>
    </xf>
    <xf numFmtId="0" fontId="3" fillId="0" borderId="29" xfId="0" applyFont="1" applyFill="1" applyBorder="1" applyAlignment="1">
      <alignment horizontal="center"/>
    </xf>
    <xf numFmtId="1" fontId="2" fillId="0" borderId="11" xfId="0" applyNumberFormat="1" applyFont="1" applyFill="1" applyBorder="1" applyAlignment="1">
      <alignment horizontal="center"/>
    </xf>
    <xf numFmtId="2" fontId="2" fillId="0" borderId="11" xfId="0" applyNumberFormat="1" applyFont="1" applyFill="1" applyBorder="1" applyAlignment="1">
      <alignment horizontal="center"/>
    </xf>
    <xf numFmtId="3" fontId="2" fillId="0" borderId="11" xfId="0" applyNumberFormat="1" applyFont="1" applyFill="1" applyBorder="1" applyAlignment="1">
      <alignment horizontal="center"/>
    </xf>
    <xf numFmtId="49" fontId="3" fillId="0" borderId="24" xfId="0" applyNumberFormat="1" applyFont="1" applyFill="1" applyBorder="1" applyAlignment="1">
      <alignment horizontal="center"/>
    </xf>
    <xf numFmtId="0" fontId="3" fillId="0" borderId="30" xfId="0" applyFont="1" applyFill="1" applyBorder="1" applyAlignment="1">
      <alignment horizontal="center"/>
    </xf>
    <xf numFmtId="1" fontId="2" fillId="0" borderId="1" xfId="0" applyNumberFormat="1" applyFont="1" applyFill="1" applyBorder="1" applyAlignment="1">
      <alignment horizontal="center"/>
    </xf>
    <xf numFmtId="2" fontId="2" fillId="0" borderId="1" xfId="0" applyNumberFormat="1" applyFont="1" applyFill="1" applyBorder="1" applyAlignment="1">
      <alignment horizontal="center"/>
    </xf>
    <xf numFmtId="3" fontId="2" fillId="0" borderId="1" xfId="0" applyNumberFormat="1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49" fontId="3" fillId="0" borderId="2" xfId="0" applyNumberFormat="1" applyFont="1" applyFill="1" applyBorder="1" applyAlignment="1">
      <alignment horizontal="center"/>
    </xf>
    <xf numFmtId="0" fontId="3" fillId="0" borderId="29" xfId="0" applyFont="1" applyFill="1" applyBorder="1"/>
    <xf numFmtId="0" fontId="3" fillId="0" borderId="30" xfId="0" applyFont="1" applyFill="1" applyBorder="1"/>
    <xf numFmtId="16" fontId="3" fillId="0" borderId="11" xfId="0" applyNumberFormat="1" applyFont="1" applyFill="1" applyBorder="1" applyAlignment="1">
      <alignment horizontal="center"/>
    </xf>
    <xf numFmtId="49" fontId="3" fillId="0" borderId="17" xfId="0" applyNumberFormat="1" applyFont="1" applyBorder="1" applyAlignment="1">
      <alignment horizontal="center" vertical="center" wrapText="1"/>
    </xf>
    <xf numFmtId="49" fontId="3" fillId="0" borderId="18" xfId="0" applyNumberFormat="1" applyFont="1" applyBorder="1" applyAlignment="1">
      <alignment horizontal="center" vertical="center" wrapText="1"/>
    </xf>
    <xf numFmtId="49" fontId="3" fillId="0" borderId="19" xfId="0" applyNumberFormat="1" applyFont="1" applyBorder="1" applyAlignment="1">
      <alignment horizontal="center" vertical="center" wrapText="1"/>
    </xf>
    <xf numFmtId="49" fontId="3" fillId="0" borderId="25" xfId="0" applyNumberFormat="1" applyFont="1" applyBorder="1" applyAlignment="1">
      <alignment horizontal="center" vertical="center" wrapText="1"/>
    </xf>
    <xf numFmtId="0" fontId="9" fillId="0" borderId="26" xfId="0" applyFont="1" applyFill="1" applyBorder="1" applyAlignment="1">
      <alignment horizontal="center" vertical="center"/>
    </xf>
    <xf numFmtId="0" fontId="9" fillId="0" borderId="27" xfId="0" applyFont="1" applyBorder="1" applyAlignment="1">
      <alignment horizontal="center" vertical="center"/>
    </xf>
    <xf numFmtId="2" fontId="9" fillId="0" borderId="26" xfId="0" applyNumberFormat="1" applyFont="1" applyBorder="1" applyAlignment="1">
      <alignment horizontal="center" vertical="center"/>
    </xf>
    <xf numFmtId="2" fontId="9" fillId="0" borderId="27" xfId="0" applyNumberFormat="1" applyFont="1" applyBorder="1" applyAlignment="1">
      <alignment horizontal="center" vertical="center"/>
    </xf>
    <xf numFmtId="44" fontId="9" fillId="0" borderId="22" xfId="1" applyFont="1" applyBorder="1" applyAlignment="1">
      <alignment horizontal="center" vertical="center" wrapText="1"/>
    </xf>
    <xf numFmtId="44" fontId="9" fillId="0" borderId="23" xfId="1" applyFont="1" applyBorder="1" applyAlignment="1">
      <alignment horizontal="center" vertical="center" wrapText="1"/>
    </xf>
    <xf numFmtId="44" fontId="9" fillId="0" borderId="24" xfId="1" applyFont="1" applyBorder="1" applyAlignment="1">
      <alignment horizontal="center" vertical="center" wrapText="1"/>
    </xf>
    <xf numFmtId="2" fontId="9" fillId="0" borderId="17" xfId="0" applyNumberFormat="1" applyFon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2" fontId="9" fillId="0" borderId="12" xfId="0" applyNumberFormat="1" applyFont="1" applyFill="1" applyBorder="1" applyAlignment="1">
      <alignment horizontal="center" wrapText="1"/>
    </xf>
    <xf numFmtId="2" fontId="9" fillId="0" borderId="13" xfId="0" applyNumberFormat="1" applyFont="1" applyFill="1" applyBorder="1" applyAlignment="1">
      <alignment horizontal="center" wrapText="1"/>
    </xf>
    <xf numFmtId="0" fontId="9" fillId="0" borderId="17" xfId="0" applyFont="1" applyBorder="1" applyAlignment="1">
      <alignment horizontal="center" vertical="center"/>
    </xf>
    <xf numFmtId="0" fontId="9" fillId="0" borderId="18" xfId="0" applyFont="1" applyBorder="1" applyAlignment="1">
      <alignment horizontal="center" vertical="center"/>
    </xf>
    <xf numFmtId="0" fontId="9" fillId="0" borderId="18" xfId="0" applyFont="1" applyBorder="1" applyAlignment="1">
      <alignment horizontal="center" vertical="center" wrapText="1"/>
    </xf>
    <xf numFmtId="0" fontId="10" fillId="0" borderId="17" xfId="0" applyFont="1" applyBorder="1" applyAlignment="1">
      <alignment horizontal="center" vertical="center" wrapText="1"/>
    </xf>
    <xf numFmtId="0" fontId="10" fillId="0" borderId="18" xfId="0" applyFont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3" fillId="0" borderId="22" xfId="0" applyFont="1" applyFill="1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2" fontId="3" fillId="0" borderId="12" xfId="0" applyNumberFormat="1" applyFont="1" applyFill="1" applyBorder="1" applyAlignment="1">
      <alignment horizontal="center"/>
    </xf>
    <xf numFmtId="2" fontId="3" fillId="0" borderId="28" xfId="0" applyNumberFormat="1" applyFont="1" applyFill="1" applyBorder="1" applyAlignment="1">
      <alignment horizontal="center"/>
    </xf>
    <xf numFmtId="2" fontId="3" fillId="0" borderId="13" xfId="0" applyNumberFormat="1" applyFont="1" applyFill="1" applyBorder="1" applyAlignment="1">
      <alignment horizontal="center"/>
    </xf>
    <xf numFmtId="0" fontId="3" fillId="0" borderId="26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 wrapText="1"/>
    </xf>
    <xf numFmtId="0" fontId="0" fillId="0" borderId="23" xfId="0" applyBorder="1" applyAlignment="1">
      <alignment vertical="center" wrapText="1"/>
    </xf>
    <xf numFmtId="0" fontId="0" fillId="0" borderId="24" xfId="0" applyBorder="1" applyAlignment="1">
      <alignment vertical="center" wrapText="1"/>
    </xf>
    <xf numFmtId="2" fontId="3" fillId="0" borderId="26" xfId="0" applyNumberFormat="1" applyFont="1" applyBorder="1" applyAlignment="1">
      <alignment horizontal="center" vertical="center"/>
    </xf>
    <xf numFmtId="2" fontId="3" fillId="0" borderId="17" xfId="0" applyNumberFormat="1" applyFont="1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4" fillId="0" borderId="17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/>
    </xf>
    <xf numFmtId="2" fontId="3" fillId="0" borderId="12" xfId="0" applyNumberFormat="1" applyFont="1" applyFill="1" applyBorder="1" applyAlignment="1">
      <alignment horizontal="center" wrapText="1"/>
    </xf>
    <xf numFmtId="2" fontId="3" fillId="0" borderId="13" xfId="0" applyNumberFormat="1" applyFont="1" applyFill="1" applyBorder="1" applyAlignment="1">
      <alignment horizontal="center" wrapText="1"/>
    </xf>
    <xf numFmtId="0" fontId="3" fillId="0" borderId="14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2" fontId="3" fillId="0" borderId="20" xfId="0" applyNumberFormat="1" applyFont="1" applyFill="1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/>
    </xf>
    <xf numFmtId="2" fontId="3" fillId="0" borderId="17" xfId="0" applyNumberFormat="1" applyFont="1" applyFill="1" applyBorder="1" applyAlignment="1">
      <alignment horizontal="center" vertical="center"/>
    </xf>
  </cellXfs>
  <cellStyles count="2">
    <cellStyle name="Měna" xfId="1" builtinId="4"/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4"/>
  <sheetViews>
    <sheetView tabSelected="1" topLeftCell="F1" zoomScaleNormal="100" workbookViewId="0">
      <selection activeCell="K1" sqref="K1"/>
    </sheetView>
  </sheetViews>
  <sheetFormatPr defaultRowHeight="13.2" x14ac:dyDescent="0.25"/>
  <cols>
    <col min="1" max="1" width="44.6640625" customWidth="1"/>
    <col min="2" max="2" width="14.6640625" customWidth="1"/>
    <col min="3" max="3" width="7.33203125" customWidth="1"/>
    <col min="4" max="4" width="10.6640625" customWidth="1"/>
    <col min="5" max="5" width="14" customWidth="1"/>
    <col min="6" max="6" width="13.88671875" customWidth="1"/>
    <col min="7" max="7" width="13.6640625" customWidth="1"/>
    <col min="8" max="8" width="17.33203125" customWidth="1"/>
    <col min="9" max="9" width="17.44140625" customWidth="1"/>
    <col min="10" max="10" width="18.5546875" customWidth="1"/>
    <col min="11" max="11" width="18.33203125" customWidth="1"/>
  </cols>
  <sheetData>
    <row r="1" spans="1:11" x14ac:dyDescent="0.25">
      <c r="K1" t="s">
        <v>44</v>
      </c>
    </row>
    <row r="2" spans="1:11" x14ac:dyDescent="0.25">
      <c r="A2" s="2" t="s">
        <v>5</v>
      </c>
      <c r="B2" s="2" t="s">
        <v>43</v>
      </c>
      <c r="F2" s="4"/>
      <c r="G2" s="4"/>
      <c r="H2" s="3"/>
    </row>
    <row r="3" spans="1:11" x14ac:dyDescent="0.25">
      <c r="A3" s="3" t="s">
        <v>6</v>
      </c>
      <c r="B3" s="2" t="s">
        <v>7</v>
      </c>
    </row>
    <row r="4" spans="1:11" x14ac:dyDescent="0.25">
      <c r="A4" s="3" t="s">
        <v>8</v>
      </c>
      <c r="B4" s="1" t="s">
        <v>30</v>
      </c>
      <c r="C4" s="2"/>
    </row>
    <row r="5" spans="1:11" x14ac:dyDescent="0.25">
      <c r="A5" s="3" t="s">
        <v>9</v>
      </c>
      <c r="B5" t="s">
        <v>10</v>
      </c>
    </row>
    <row r="6" spans="1:11" ht="13.8" thickBot="1" x14ac:dyDescent="0.3">
      <c r="A6" s="3"/>
    </row>
    <row r="7" spans="1:11" ht="25.5" customHeight="1" x14ac:dyDescent="0.25">
      <c r="A7" s="87" t="s">
        <v>20</v>
      </c>
      <c r="B7" s="88" t="s">
        <v>11</v>
      </c>
      <c r="C7" s="91" t="s">
        <v>1</v>
      </c>
      <c r="D7" s="92" t="s">
        <v>2</v>
      </c>
      <c r="E7" s="94" t="s">
        <v>12</v>
      </c>
      <c r="F7" s="94" t="s">
        <v>13</v>
      </c>
      <c r="G7" s="96" t="s">
        <v>0</v>
      </c>
      <c r="H7" s="84" t="s">
        <v>15</v>
      </c>
      <c r="I7" s="85"/>
      <c r="J7" s="85"/>
      <c r="K7" s="86"/>
    </row>
    <row r="8" spans="1:11" ht="36" customHeight="1" x14ac:dyDescent="0.25">
      <c r="A8" s="80"/>
      <c r="B8" s="89"/>
      <c r="C8" s="80"/>
      <c r="D8" s="93"/>
      <c r="E8" s="95"/>
      <c r="F8" s="95"/>
      <c r="G8" s="93"/>
      <c r="H8" s="15" t="s">
        <v>21</v>
      </c>
      <c r="I8" s="16" t="s">
        <v>26</v>
      </c>
      <c r="J8" s="8" t="s">
        <v>16</v>
      </c>
      <c r="K8" s="9" t="s">
        <v>22</v>
      </c>
    </row>
    <row r="9" spans="1:11" ht="15" customHeight="1" thickBot="1" x14ac:dyDescent="0.3">
      <c r="A9" s="17" t="s">
        <v>23</v>
      </c>
      <c r="B9" s="90"/>
      <c r="C9" s="18" t="s">
        <v>14</v>
      </c>
      <c r="D9" s="30">
        <v>320</v>
      </c>
      <c r="E9" s="31">
        <f>F9/D9</f>
        <v>9.375</v>
      </c>
      <c r="F9" s="32">
        <v>3000</v>
      </c>
      <c r="G9" s="10" t="s">
        <v>38</v>
      </c>
      <c r="H9" s="19" t="s">
        <v>24</v>
      </c>
      <c r="I9" s="29" t="s">
        <v>39</v>
      </c>
      <c r="J9" s="14">
        <v>3</v>
      </c>
      <c r="K9" s="12">
        <v>3</v>
      </c>
    </row>
    <row r="10" spans="1:11" ht="15" customHeight="1" thickBot="1" x14ac:dyDescent="0.3">
      <c r="A10" s="20"/>
      <c r="B10" s="21"/>
      <c r="C10" s="22"/>
      <c r="D10" s="23"/>
      <c r="E10" s="24"/>
      <c r="F10" s="23"/>
      <c r="G10" s="22"/>
      <c r="H10" s="22"/>
      <c r="I10" s="25"/>
      <c r="J10" s="26"/>
      <c r="K10" s="26"/>
    </row>
    <row r="11" spans="1:11" ht="25.5" customHeight="1" x14ac:dyDescent="0.25">
      <c r="A11" s="79" t="s">
        <v>28</v>
      </c>
      <c r="B11" s="81" t="s">
        <v>11</v>
      </c>
      <c r="C11" s="103" t="s">
        <v>1</v>
      </c>
      <c r="D11" s="106" t="s">
        <v>2</v>
      </c>
      <c r="E11" s="59" t="s">
        <v>12</v>
      </c>
      <c r="F11" s="61" t="s">
        <v>13</v>
      </c>
      <c r="G11" s="105" t="s">
        <v>0</v>
      </c>
      <c r="H11" s="97" t="s">
        <v>15</v>
      </c>
      <c r="I11" s="98"/>
    </row>
    <row r="12" spans="1:11" ht="30.75" customHeight="1" x14ac:dyDescent="0.25">
      <c r="A12" s="80"/>
      <c r="B12" s="82"/>
      <c r="C12" s="104"/>
      <c r="D12" s="93"/>
      <c r="E12" s="60"/>
      <c r="F12" s="62"/>
      <c r="G12" s="93"/>
      <c r="H12" s="99" t="s">
        <v>16</v>
      </c>
      <c r="I12" s="100"/>
    </row>
    <row r="13" spans="1:11" ht="15" customHeight="1" thickBot="1" x14ac:dyDescent="0.3">
      <c r="A13" s="13" t="s">
        <v>25</v>
      </c>
      <c r="B13" s="83"/>
      <c r="C13" s="11" t="s">
        <v>4</v>
      </c>
      <c r="D13" s="31">
        <v>0.1</v>
      </c>
      <c r="E13" s="31">
        <f>F13/D13</f>
        <v>156000</v>
      </c>
      <c r="F13" s="32">
        <v>15600</v>
      </c>
      <c r="G13" s="10" t="s">
        <v>38</v>
      </c>
      <c r="H13" s="101">
        <v>3</v>
      </c>
      <c r="I13" s="102"/>
    </row>
    <row r="14" spans="1:11" ht="13.8" thickBot="1" x14ac:dyDescent="0.3"/>
    <row r="15" spans="1:11" ht="25.5" customHeight="1" x14ac:dyDescent="0.25">
      <c r="A15" s="63" t="s">
        <v>29</v>
      </c>
      <c r="B15" s="67" t="s">
        <v>11</v>
      </c>
      <c r="C15" s="65" t="s">
        <v>1</v>
      </c>
      <c r="D15" s="70" t="s">
        <v>17</v>
      </c>
      <c r="E15" s="70" t="s">
        <v>18</v>
      </c>
      <c r="F15" s="77" t="s">
        <v>19</v>
      </c>
      <c r="G15" s="61" t="s">
        <v>13</v>
      </c>
      <c r="H15" s="74" t="s">
        <v>0</v>
      </c>
      <c r="I15" s="72" t="s">
        <v>15</v>
      </c>
      <c r="J15" s="73"/>
    </row>
    <row r="16" spans="1:11" ht="30.75" customHeight="1" x14ac:dyDescent="0.25">
      <c r="A16" s="64"/>
      <c r="B16" s="68"/>
      <c r="C16" s="66"/>
      <c r="D16" s="76"/>
      <c r="E16" s="71"/>
      <c r="F16" s="78"/>
      <c r="G16" s="62"/>
      <c r="H16" s="75"/>
      <c r="I16" s="27" t="s">
        <v>3</v>
      </c>
      <c r="J16" s="28" t="s">
        <v>27</v>
      </c>
    </row>
    <row r="17" spans="1:11" ht="15" customHeight="1" x14ac:dyDescent="0.25">
      <c r="A17" s="57" t="s">
        <v>37</v>
      </c>
      <c r="B17" s="68"/>
      <c r="C17" s="50" t="s">
        <v>14</v>
      </c>
      <c r="D17" s="51">
        <v>430</v>
      </c>
      <c r="E17" s="51">
        <v>0</v>
      </c>
      <c r="F17" s="52">
        <f>G17/D17</f>
        <v>2.441860465116279</v>
      </c>
      <c r="G17" s="53">
        <v>1050</v>
      </c>
      <c r="H17" s="54" t="s">
        <v>41</v>
      </c>
      <c r="I17" s="54" t="s">
        <v>36</v>
      </c>
      <c r="J17" s="55" t="s">
        <v>40</v>
      </c>
    </row>
    <row r="18" spans="1:11" ht="15" customHeight="1" thickBot="1" x14ac:dyDescent="0.3">
      <c r="A18" s="56" t="s">
        <v>42</v>
      </c>
      <c r="B18" s="69"/>
      <c r="C18" s="45" t="s">
        <v>14</v>
      </c>
      <c r="D18" s="46">
        <v>2000</v>
      </c>
      <c r="E18" s="46">
        <v>0</v>
      </c>
      <c r="F18" s="47">
        <f>G18/D18</f>
        <v>1.615</v>
      </c>
      <c r="G18" s="48">
        <v>3230</v>
      </c>
      <c r="H18" s="58" t="s">
        <v>41</v>
      </c>
      <c r="I18" s="44" t="s">
        <v>36</v>
      </c>
      <c r="J18" s="49" t="s">
        <v>40</v>
      </c>
    </row>
    <row r="19" spans="1:11" ht="15" customHeight="1" x14ac:dyDescent="0.25">
      <c r="A19" s="6"/>
      <c r="B19" s="21"/>
      <c r="C19" s="7"/>
      <c r="D19" s="5"/>
      <c r="E19" s="42"/>
      <c r="F19" s="43"/>
      <c r="G19" s="7"/>
      <c r="H19" s="33"/>
      <c r="I19" s="34"/>
    </row>
    <row r="21" spans="1:11" x14ac:dyDescent="0.25">
      <c r="A21" s="33" t="s">
        <v>31</v>
      </c>
      <c r="B21" s="33"/>
      <c r="C21" s="33"/>
      <c r="D21" s="33"/>
      <c r="E21" s="33"/>
      <c r="F21" s="33"/>
      <c r="G21" s="33"/>
      <c r="H21" s="33"/>
    </row>
    <row r="22" spans="1:11" ht="13.8" thickBot="1" x14ac:dyDescent="0.3">
      <c r="A22" s="34" t="s">
        <v>32</v>
      </c>
      <c r="B22" s="35"/>
      <c r="C22" s="35"/>
      <c r="D22" s="35"/>
      <c r="E22" s="35"/>
      <c r="F22" s="33"/>
      <c r="G22" s="33"/>
    </row>
    <row r="23" spans="1:11" ht="15" customHeight="1" thickBot="1" x14ac:dyDescent="0.3">
      <c r="A23" s="36"/>
      <c r="B23" s="36"/>
      <c r="C23" s="36"/>
      <c r="D23" s="36"/>
      <c r="E23" s="36"/>
      <c r="I23" s="37" t="s">
        <v>33</v>
      </c>
      <c r="J23" s="38" t="s">
        <v>34</v>
      </c>
      <c r="K23" s="39" t="s">
        <v>35</v>
      </c>
    </row>
    <row r="24" spans="1:11" ht="15" customHeight="1" thickBot="1" x14ac:dyDescent="0.3">
      <c r="I24" s="40">
        <f>SUM(F9+F13+G17+G18)</f>
        <v>22880</v>
      </c>
      <c r="J24" s="41">
        <f>I24*0.21</f>
        <v>4804.8</v>
      </c>
      <c r="K24" s="41">
        <f>SUM(I24:J24)</f>
        <v>27684.799999999999</v>
      </c>
    </row>
  </sheetData>
  <mergeCells count="27">
    <mergeCell ref="H11:I11"/>
    <mergeCell ref="H12:I12"/>
    <mergeCell ref="H13:I13"/>
    <mergeCell ref="C11:C12"/>
    <mergeCell ref="G11:G12"/>
    <mergeCell ref="D11:D12"/>
    <mergeCell ref="H7:K7"/>
    <mergeCell ref="A7:A8"/>
    <mergeCell ref="B7:B9"/>
    <mergeCell ref="C7:C8"/>
    <mergeCell ref="D7:D8"/>
    <mergeCell ref="F7:F8"/>
    <mergeCell ref="G7:G8"/>
    <mergeCell ref="E7:E8"/>
    <mergeCell ref="I15:J15"/>
    <mergeCell ref="H15:H16"/>
    <mergeCell ref="D15:D16"/>
    <mergeCell ref="G15:G16"/>
    <mergeCell ref="F15:F16"/>
    <mergeCell ref="E11:E12"/>
    <mergeCell ref="F11:F12"/>
    <mergeCell ref="A15:A16"/>
    <mergeCell ref="C15:C16"/>
    <mergeCell ref="B15:B18"/>
    <mergeCell ref="E15:E16"/>
    <mergeCell ref="A11:A12"/>
    <mergeCell ref="B11:B13"/>
  </mergeCells>
  <phoneticPr fontId="0" type="noConversion"/>
  <printOptions verticalCentered="1"/>
  <pageMargins left="0.78740157480314965" right="0.78740157480314965" top="0.59055118110236227" bottom="0.59055118110236227" header="0.51181102362204722" footer="0.51181102362204722"/>
  <pageSetup paperSize="8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ÚP31 Nabídkový list</vt:lpstr>
    </vt:vector>
  </TitlesOfParts>
  <Company>Správa KRNAP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pblazek</dc:creator>
  <cp:lastModifiedBy>Lukáš Hrubý</cp:lastModifiedBy>
  <cp:lastPrinted>2018-02-06T07:13:21Z</cp:lastPrinted>
  <dcterms:created xsi:type="dcterms:W3CDTF">2005-02-28T11:09:55Z</dcterms:created>
  <dcterms:modified xsi:type="dcterms:W3CDTF">2018-02-06T08:34:42Z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1392565376</vt:i4>
  </property>
  <property fmtid="{D5CDD505-2E9C-101B-9397-08002B2CF9AE}" pid="3" name="_EmailSubject">
    <vt:lpwstr/>
  </property>
  <property fmtid="{D5CDD505-2E9C-101B-9397-08002B2CF9AE}" pid="4" name="_AuthorEmail">
    <vt:lpwstr>kkynclova@krnap.cz</vt:lpwstr>
  </property>
  <property fmtid="{D5CDD505-2E9C-101B-9397-08002B2CF9AE}" pid="5" name="_AuthorEmailDisplayName">
    <vt:lpwstr>Kateřina Kynčlová</vt:lpwstr>
  </property>
  <property fmtid="{D5CDD505-2E9C-101B-9397-08002B2CF9AE}" pid="6" name="_PreviousAdHocReviewCycleID">
    <vt:i4>-640196309</vt:i4>
  </property>
  <property fmtid="{D5CDD505-2E9C-101B-9397-08002B2CF9AE}" pid="7" name="_ReviewingToolsShownOnce">
    <vt:lpwstr/>
  </property>
</Properties>
</file>